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G:\Neunzig\_Jahresprogramme und Web\LinkedIn\"/>
    </mc:Choice>
  </mc:AlternateContent>
  <bookViews>
    <workbookView xWindow="0" yWindow="0" windowWidth="15336" windowHeight="8664" tabRatio="955" activeTab="1"/>
  </bookViews>
  <sheets>
    <sheet name="Comment" sheetId="163" r:id="rId1"/>
    <sheet name="Chart" sheetId="160" r:id="rId2"/>
  </sheets>
  <externalReferences>
    <externalReference r:id="rId3"/>
  </externalReferences>
  <definedNames>
    <definedName name="MAX">#REF!</definedName>
    <definedName name="MaxValueAxis">#REF!</definedName>
    <definedName name="MIN">#REF!</definedName>
    <definedName name="MinValueAxis">#REF!</definedName>
    <definedName name="SparteA">#REF!</definedName>
    <definedName name="SparteB">#REF!</definedName>
    <definedName name="SparteC">#REF!</definedName>
    <definedName name="SparteD">#REF!</definedName>
    <definedName name="SparteE">#REF!</definedName>
    <definedName name="SparteF">#REF!</definedName>
    <definedName name="SparteG">#REF!</definedName>
    <definedName name="SparteH">#REF!</definedName>
    <definedName name="txtHeight">#REF!</definedName>
    <definedName name="txtLeft">#REF!</definedName>
    <definedName name="txtTop">#REF!</definedName>
    <definedName name="txtWidth">#REF!</definedName>
    <definedName name="XAchse">'[1]Sheet1 (3)'!$D$1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60" l="1"/>
  <c r="S9" i="160"/>
  <c r="W9" i="160"/>
  <c r="I9" i="160"/>
  <c r="M9" i="160"/>
  <c r="U9" i="160"/>
  <c r="T9" i="160"/>
  <c r="I12" i="160"/>
  <c r="J12" i="160"/>
  <c r="K12" i="160"/>
  <c r="M12" i="160"/>
  <c r="N12" i="160"/>
  <c r="S12" i="160"/>
  <c r="T12" i="160"/>
  <c r="U12" i="160"/>
  <c r="W12" i="160"/>
  <c r="X12" i="160"/>
  <c r="I13" i="160"/>
  <c r="J13" i="160"/>
  <c r="K13" i="160"/>
  <c r="M13" i="160"/>
  <c r="N13" i="160"/>
  <c r="S13" i="160"/>
  <c r="T13" i="160"/>
  <c r="U13" i="160"/>
  <c r="W13" i="160"/>
  <c r="X13" i="160"/>
  <c r="I14" i="160"/>
  <c r="J14" i="160"/>
  <c r="K14" i="160"/>
  <c r="M14" i="160"/>
  <c r="N14" i="160"/>
  <c r="S14" i="160"/>
  <c r="T14" i="160"/>
  <c r="U14" i="160"/>
  <c r="W14" i="160"/>
  <c r="X14" i="160"/>
  <c r="I15" i="160"/>
  <c r="J15" i="160"/>
  <c r="K15" i="160"/>
  <c r="M15" i="160"/>
  <c r="N15" i="160"/>
  <c r="S15" i="160"/>
  <c r="T15" i="160"/>
  <c r="U15" i="160"/>
  <c r="W15" i="160"/>
  <c r="X15" i="160"/>
  <c r="I16" i="160"/>
  <c r="J16" i="160"/>
  <c r="K16" i="160"/>
  <c r="M16" i="160"/>
  <c r="N16" i="160"/>
  <c r="S16" i="160"/>
  <c r="T16" i="160"/>
  <c r="U16" i="160"/>
  <c r="W16" i="160"/>
  <c r="X16" i="160"/>
  <c r="F17" i="160"/>
  <c r="H17" i="160"/>
  <c r="I17" i="160"/>
  <c r="J17" i="160"/>
  <c r="K17" i="160"/>
  <c r="M17" i="160"/>
  <c r="N17" i="160"/>
  <c r="P17" i="160"/>
  <c r="R17" i="160"/>
  <c r="S17" i="160"/>
  <c r="T17" i="160"/>
  <c r="U17" i="160"/>
  <c r="W17" i="160"/>
  <c r="X17" i="160"/>
  <c r="I18" i="160"/>
  <c r="J18" i="160"/>
  <c r="K18" i="160"/>
  <c r="M18" i="160"/>
  <c r="N18" i="160"/>
  <c r="S18" i="160"/>
  <c r="T18" i="160"/>
  <c r="U18" i="160"/>
  <c r="W18" i="160"/>
  <c r="X18" i="160"/>
  <c r="F19" i="160"/>
  <c r="H19" i="160"/>
  <c r="I19" i="160"/>
  <c r="J19" i="160"/>
  <c r="K19" i="160"/>
  <c r="M19" i="160"/>
  <c r="N19" i="160"/>
  <c r="P19" i="160"/>
  <c r="R19" i="160"/>
  <c r="S19" i="160"/>
  <c r="T19" i="160"/>
  <c r="U19" i="160"/>
  <c r="W19" i="160"/>
  <c r="X19" i="160"/>
</calcChain>
</file>

<file path=xl/sharedStrings.xml><?xml version="1.0" encoding="utf-8"?>
<sst xmlns="http://schemas.openxmlformats.org/spreadsheetml/2006/main" count="21" uniqueCount="21">
  <si>
    <t>pos</t>
  </si>
  <si>
    <t>neg</t>
  </si>
  <si>
    <t>█</t>
  </si>
  <si>
    <t>Holger Gerths und Rolf Hichert</t>
  </si>
  <si>
    <t>Symbol</t>
  </si>
  <si>
    <t>Scaling Factor</t>
  </si>
  <si>
    <t>Alpha Ltd.</t>
  </si>
  <si>
    <t>Costs from contracted serv.</t>
  </si>
  <si>
    <t>Result before depreciation</t>
  </si>
  <si>
    <t>Depreciation</t>
  </si>
  <si>
    <t>Result</t>
  </si>
  <si>
    <t>Material costs</t>
  </si>
  <si>
    <t>Personnell costs</t>
  </si>
  <si>
    <t>Sales revenues</t>
  </si>
  <si>
    <t>Other costs</t>
  </si>
  <si>
    <t>ACT</t>
  </si>
  <si>
    <t>FC</t>
  </si>
  <si>
    <t>BUD</t>
  </si>
  <si>
    <t>Jan..Mar 2012</t>
  </si>
  <si>
    <t>Examples from the Seminar: Businesscharts with Excel</t>
  </si>
  <si>
    <r>
      <t>Result Account</t>
    </r>
    <r>
      <rPr>
        <sz val="11"/>
        <color indexed="8"/>
        <rFont val="Arial"/>
        <family val="2"/>
      </rPr>
      <t xml:space="preserve"> in kEUR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</si>
</sst>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9"/>
      <name val="Arial"/>
      <family val="2"/>
    </font>
    <font>
      <i/>
      <sz val="11"/>
      <name val="Arial"/>
      <family val="2"/>
    </font>
    <font>
      <sz val="11"/>
      <color indexed="45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b/>
      <sz val="6"/>
      <color indexed="55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/>
      <top/>
      <bottom style="hair">
        <color indexed="63"/>
      </bottom>
      <diagonal/>
    </border>
    <border>
      <left/>
      <right/>
      <top style="hair">
        <color indexed="63"/>
      </top>
      <bottom style="thin">
        <color auto="1"/>
      </bottom>
      <diagonal/>
    </border>
    <border>
      <left style="thin">
        <color indexed="8"/>
      </left>
      <right/>
      <top style="hair">
        <color indexed="63"/>
      </top>
      <bottom style="thin">
        <color auto="1"/>
      </bottom>
      <diagonal/>
    </border>
    <border>
      <left style="thin">
        <color indexed="8"/>
      </left>
      <right/>
      <top style="hair">
        <color indexed="63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Fill="1" applyAlignment="1"/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9" fontId="1" fillId="0" borderId="0" xfId="1" applyFill="1" applyAlignment="1">
      <alignment horizontal="right"/>
    </xf>
    <xf numFmtId="1" fontId="4" fillId="0" borderId="0" xfId="1" applyNumberFormat="1" applyFont="1" applyAlignment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37" fontId="9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9" fontId="9" fillId="0" borderId="0" xfId="1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15" fillId="0" borderId="1" xfId="0" applyFont="1" applyBorder="1" applyAlignment="1"/>
    <xf numFmtId="0" fontId="15" fillId="0" borderId="0" xfId="0" applyFont="1" applyFill="1" applyBorder="1" applyAlignment="1"/>
    <xf numFmtId="37" fontId="15" fillId="0" borderId="1" xfId="0" applyNumberFormat="1" applyFont="1" applyBorder="1" applyAlignment="1"/>
    <xf numFmtId="37" fontId="15" fillId="0" borderId="0" xfId="0" applyNumberFormat="1" applyFont="1" applyFill="1" applyBorder="1" applyAlignment="1"/>
    <xf numFmtId="0" fontId="15" fillId="0" borderId="2" xfId="0" applyFont="1" applyBorder="1" applyAlignment="1"/>
    <xf numFmtId="37" fontId="15" fillId="0" borderId="2" xfId="0" applyNumberFormat="1" applyFont="1" applyBorder="1" applyAlignment="1"/>
    <xf numFmtId="37" fontId="15" fillId="0" borderId="3" xfId="0" applyNumberFormat="1" applyFont="1" applyBorder="1" applyAlignment="1"/>
    <xf numFmtId="0" fontId="15" fillId="0" borderId="0" xfId="0" applyFont="1" applyBorder="1" applyAlignment="1"/>
    <xf numFmtId="37" fontId="15" fillId="0" borderId="0" xfId="0" applyNumberFormat="1" applyFont="1" applyBorder="1" applyAlignment="1"/>
    <xf numFmtId="0" fontId="15" fillId="0" borderId="3" xfId="0" applyFont="1" applyBorder="1" applyAlignment="1"/>
    <xf numFmtId="0" fontId="16" fillId="0" borderId="0" xfId="0" applyFont="1" applyBorder="1" applyAlignment="1"/>
    <xf numFmtId="37" fontId="16" fillId="0" borderId="0" xfId="0" applyNumberFormat="1" applyFont="1" applyBorder="1" applyAlignment="1"/>
    <xf numFmtId="37" fontId="16" fillId="0" borderId="0" xfId="0" applyNumberFormat="1" applyFont="1" applyFill="1" applyBorder="1" applyAlignment="1"/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4" xfId="0" applyFont="1" applyBorder="1" applyAlignment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9" fontId="15" fillId="0" borderId="0" xfId="1" applyFont="1" applyBorder="1" applyAlignment="1">
      <alignment horizontal="centerContinuous" vertical="center"/>
    </xf>
    <xf numFmtId="9" fontId="16" fillId="0" borderId="4" xfId="1" applyFont="1" applyBorder="1" applyAlignment="1">
      <alignment horizontal="centerContinuous"/>
    </xf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Continuous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3" fontId="17" fillId="0" borderId="1" xfId="1" applyNumberFormat="1" applyFont="1" applyBorder="1" applyAlignment="1">
      <alignment horizontal="right"/>
    </xf>
    <xf numFmtId="3" fontId="18" fillId="0" borderId="7" xfId="1" applyNumberFormat="1" applyFont="1" applyBorder="1" applyAlignment="1">
      <alignment horizontal="left"/>
    </xf>
    <xf numFmtId="0" fontId="3" fillId="0" borderId="0" xfId="0" applyFont="1" applyFill="1" applyBorder="1" applyAlignment="1"/>
    <xf numFmtId="3" fontId="18" fillId="0" borderId="1" xfId="1" applyNumberFormat="1" applyFont="1" applyBorder="1" applyAlignment="1">
      <alignment horizontal="right"/>
    </xf>
    <xf numFmtId="3" fontId="17" fillId="0" borderId="7" xfId="1" applyNumberFormat="1" applyFont="1" applyBorder="1" applyAlignment="1">
      <alignment horizontal="left"/>
    </xf>
    <xf numFmtId="3" fontId="18" fillId="0" borderId="8" xfId="1" applyNumberFormat="1" applyFont="1" applyBorder="1" applyAlignment="1">
      <alignment horizontal="right"/>
    </xf>
    <xf numFmtId="3" fontId="17" fillId="0" borderId="9" xfId="1" applyNumberFormat="1" applyFont="1" applyBorder="1" applyAlignment="1">
      <alignment horizontal="left"/>
    </xf>
    <xf numFmtId="3" fontId="12" fillId="0" borderId="3" xfId="1" applyNumberFormat="1" applyFont="1" applyBorder="1" applyAlignment="1">
      <alignment horizontal="right"/>
    </xf>
    <xf numFmtId="3" fontId="12" fillId="0" borderId="10" xfId="1" applyNumberFormat="1" applyFont="1" applyBorder="1" applyAlignment="1">
      <alignment horizontal="left"/>
    </xf>
    <xf numFmtId="3" fontId="18" fillId="0" borderId="11" xfId="1" applyNumberFormat="1" applyFont="1" applyBorder="1" applyAlignment="1">
      <alignment horizontal="right"/>
    </xf>
    <xf numFmtId="3" fontId="18" fillId="0" borderId="12" xfId="1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13" xfId="0" applyFont="1" applyBorder="1" applyAlignment="1"/>
    <xf numFmtId="0" fontId="16" fillId="4" borderId="0" xfId="0" applyFont="1" applyFill="1" applyBorder="1" applyAlignment="1">
      <alignment horizontal="right"/>
    </xf>
    <xf numFmtId="1" fontId="11" fillId="0" borderId="0" xfId="1" applyNumberFormat="1" applyFont="1" applyFill="1" applyBorder="1" applyAlignment="1"/>
    <xf numFmtId="0" fontId="16" fillId="5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Fill="1" applyBorder="1" applyAlignment="1"/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9" fontId="21" fillId="0" borderId="0" xfId="1" applyFont="1" applyFill="1" applyAlignment="1">
      <alignment horizontal="right"/>
    </xf>
    <xf numFmtId="1" fontId="21" fillId="0" borderId="0" xfId="1" applyNumberFormat="1" applyFont="1" applyAlignment="1"/>
    <xf numFmtId="0" fontId="0" fillId="0" borderId="0" xfId="0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0" xfId="0" applyFill="1" applyBorder="1"/>
    <xf numFmtId="0" fontId="0" fillId="6" borderId="18" xfId="0" applyFill="1" applyBorder="1"/>
    <xf numFmtId="0" fontId="0" fillId="6" borderId="17" xfId="0" applyFill="1" applyBorder="1" applyAlignment="1">
      <alignment horizontal="left" indent="2"/>
    </xf>
    <xf numFmtId="0" fontId="5" fillId="6" borderId="17" xfId="0" applyFont="1" applyFill="1" applyBorder="1" applyAlignment="1">
      <alignment horizontal="left" indent="2"/>
    </xf>
    <xf numFmtId="17" fontId="0" fillId="6" borderId="17" xfId="0" quotePrefix="1" applyNumberFormat="1" applyFill="1" applyBorder="1" applyAlignment="1">
      <alignment horizontal="left" indent="2"/>
    </xf>
    <xf numFmtId="0" fontId="0" fillId="6" borderId="19" xfId="0" applyFill="1" applyBorder="1"/>
    <xf numFmtId="0" fontId="0" fillId="6" borderId="4" xfId="0" applyFill="1" applyBorder="1"/>
    <xf numFmtId="0" fontId="0" fillId="6" borderId="20" xfId="0" applyFill="1" applyBorder="1"/>
    <xf numFmtId="0" fontId="15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11" xfId="0" applyFont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4B4B4B"/>
      <rgbColor rgb="008080FF"/>
      <rgbColor rgb="0000C0C0"/>
      <rgbColor rgb="0080FF80"/>
      <rgbColor rgb="006E6E6E"/>
      <rgbColor rgb="00FFFF80"/>
      <rgbColor rgb="00323232"/>
      <rgbColor rgb="000000C0"/>
      <rgbColor rgb="00008080"/>
      <rgbColor rgb="0000C000"/>
      <rgbColor rgb="00FF00FF"/>
      <rgbColor rgb="00C0C000"/>
      <rgbColor rgb="00F0F0F0"/>
      <rgbColor rgb="00C3C3C3"/>
      <rgbColor rgb="00FFFFFF"/>
      <rgbColor rgb="00FFC0C0"/>
      <rgbColor rgb="00C0FFC0"/>
      <rgbColor rgb="00C0C0FF"/>
      <rgbColor rgb="00E1FFC0"/>
      <rgbColor rgb="00C0FFFF"/>
      <rgbColor rgb="00E1C0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6400"/>
      <rgbColor rgb="0080FFFF"/>
      <rgbColor rgb="00FFFFC0"/>
      <rgbColor rgb="00C0C0FF"/>
      <rgbColor rgb="00C0FFC0"/>
      <rgbColor rgb="00C0FFFF"/>
      <rgbColor rgb="008C8C8C"/>
      <rgbColor rgb="00FFC0FF"/>
      <rgbColor rgb="00FFC0C0"/>
      <rgbColor rgb="0000FFFF"/>
      <rgbColor rgb="00FFFF00"/>
      <rgbColor rgb="0000FF00"/>
      <rgbColor rgb="00FF8080"/>
      <rgbColor rgb="00FF0000"/>
      <rgbColor rgb="00C00000"/>
      <rgbColor rgb="00C000C0"/>
      <rgbColor rgb="00DCDCDC"/>
      <rgbColor rgb="00808005"/>
      <rgbColor rgb="000000FF"/>
      <rgbColor rgb="00000080"/>
      <rgbColor rgb="00008000"/>
      <rgbColor rgb="00800000"/>
      <rgbColor rgb="00FF80FF"/>
      <rgbColor rgb="00800080"/>
      <rgbColor rgb="00AAAAA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en\Rolf\ProfRolf\aktuelle%20Inhalte\Excel%20-%20Beispiele\Excel-Beispiel_Doppelsaeulen_mit_waag_Strichen_2005-06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</sheetNames>
    <sheetDataSet>
      <sheetData sheetId="0">
        <row r="1">
          <cell r="D1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1"/>
  <sheetViews>
    <sheetView workbookViewId="0">
      <selection activeCell="H16" sqref="H16"/>
    </sheetView>
  </sheetViews>
  <sheetFormatPr baseColWidth="10" defaultColWidth="11.44140625" defaultRowHeight="13.2" x14ac:dyDescent="0.25"/>
  <cols>
    <col min="1" max="1" width="2.6640625" style="94" customWidth="1"/>
    <col min="2" max="16384" width="11.44140625" style="94"/>
  </cols>
  <sheetData>
    <row r="4" spans="2:8" x14ac:dyDescent="0.25">
      <c r="B4" s="95"/>
      <c r="C4" s="96"/>
      <c r="D4" s="96"/>
      <c r="E4" s="96"/>
      <c r="F4" s="96"/>
      <c r="G4" s="96"/>
      <c r="H4" s="97"/>
    </row>
    <row r="5" spans="2:8" x14ac:dyDescent="0.25">
      <c r="B5" s="98"/>
      <c r="C5" s="99"/>
      <c r="D5" s="99"/>
      <c r="E5" s="99"/>
      <c r="F5" s="99"/>
      <c r="G5" s="99"/>
      <c r="H5" s="100"/>
    </row>
    <row r="6" spans="2:8" x14ac:dyDescent="0.25">
      <c r="B6" s="98"/>
      <c r="C6" s="99"/>
      <c r="D6" s="99"/>
      <c r="E6" s="99"/>
      <c r="F6" s="99"/>
      <c r="G6" s="99"/>
      <c r="H6" s="100"/>
    </row>
    <row r="7" spans="2:8" x14ac:dyDescent="0.25">
      <c r="B7" s="101" t="s">
        <v>19</v>
      </c>
      <c r="C7" s="99"/>
      <c r="D7" s="99"/>
      <c r="E7" s="99"/>
      <c r="F7" s="99"/>
      <c r="G7" s="99"/>
      <c r="H7" s="100"/>
    </row>
    <row r="8" spans="2:8" x14ac:dyDescent="0.25">
      <c r="B8" s="101"/>
      <c r="C8" s="99"/>
      <c r="D8" s="99"/>
      <c r="E8" s="99"/>
      <c r="F8" s="99"/>
      <c r="G8" s="99"/>
      <c r="H8" s="100"/>
    </row>
    <row r="9" spans="2:8" x14ac:dyDescent="0.25">
      <c r="B9" s="102"/>
      <c r="C9" s="99"/>
      <c r="D9" s="99"/>
      <c r="E9" s="99"/>
      <c r="F9" s="99"/>
      <c r="G9" s="99"/>
      <c r="H9" s="100"/>
    </row>
    <row r="10" spans="2:8" x14ac:dyDescent="0.25">
      <c r="B10" s="102"/>
      <c r="C10" s="99"/>
      <c r="D10" s="99"/>
      <c r="E10" s="99"/>
      <c r="F10" s="99"/>
      <c r="G10" s="99"/>
      <c r="H10" s="100"/>
    </row>
    <row r="11" spans="2:8" x14ac:dyDescent="0.25">
      <c r="B11" s="102"/>
      <c r="C11" s="99"/>
      <c r="D11" s="99"/>
      <c r="E11" s="99"/>
      <c r="F11" s="99"/>
      <c r="G11" s="99"/>
      <c r="H11" s="100"/>
    </row>
    <row r="12" spans="2:8" x14ac:dyDescent="0.25">
      <c r="B12" s="102"/>
      <c r="C12" s="99"/>
      <c r="D12" s="99"/>
      <c r="E12" s="99"/>
      <c r="F12" s="99"/>
      <c r="G12" s="99"/>
      <c r="H12" s="100"/>
    </row>
    <row r="13" spans="2:8" x14ac:dyDescent="0.25">
      <c r="B13" s="103"/>
      <c r="C13" s="99"/>
      <c r="D13" s="99"/>
      <c r="E13" s="99"/>
      <c r="F13" s="99"/>
      <c r="G13" s="99"/>
      <c r="H13" s="100"/>
    </row>
    <row r="14" spans="2:8" x14ac:dyDescent="0.25">
      <c r="B14" s="103"/>
      <c r="C14" s="99"/>
      <c r="D14" s="99"/>
      <c r="E14" s="99"/>
      <c r="F14" s="99"/>
      <c r="G14" s="99"/>
      <c r="H14" s="100"/>
    </row>
    <row r="15" spans="2:8" x14ac:dyDescent="0.25">
      <c r="B15" s="101" t="s">
        <v>3</v>
      </c>
      <c r="C15" s="99"/>
      <c r="D15" s="99"/>
      <c r="E15" s="99"/>
      <c r="F15" s="99"/>
      <c r="G15" s="99"/>
      <c r="H15" s="100"/>
    </row>
    <row r="16" spans="2:8" x14ac:dyDescent="0.25">
      <c r="B16" s="101"/>
      <c r="C16" s="99"/>
      <c r="D16" s="99"/>
      <c r="E16" s="99"/>
      <c r="F16" s="99"/>
      <c r="G16" s="99"/>
      <c r="H16" s="100"/>
    </row>
    <row r="17" spans="2:8" x14ac:dyDescent="0.25">
      <c r="B17" s="98"/>
      <c r="C17" s="99"/>
      <c r="D17" s="99"/>
      <c r="E17" s="99"/>
      <c r="F17" s="99"/>
      <c r="G17" s="99"/>
      <c r="H17" s="100"/>
    </row>
    <row r="18" spans="2:8" x14ac:dyDescent="0.25">
      <c r="B18" s="98"/>
      <c r="C18" s="99"/>
      <c r="D18" s="99"/>
      <c r="E18" s="99"/>
      <c r="F18" s="99"/>
      <c r="G18" s="99"/>
      <c r="H18" s="100"/>
    </row>
    <row r="19" spans="2:8" x14ac:dyDescent="0.25">
      <c r="B19" s="98"/>
      <c r="C19" s="99"/>
      <c r="D19" s="99"/>
      <c r="E19" s="99"/>
      <c r="F19" s="99"/>
      <c r="G19" s="99"/>
      <c r="H19" s="100"/>
    </row>
    <row r="20" spans="2:8" x14ac:dyDescent="0.25">
      <c r="B20" s="98"/>
      <c r="C20" s="99"/>
      <c r="D20" s="99"/>
      <c r="E20" s="99"/>
      <c r="F20" s="99"/>
      <c r="G20" s="99"/>
      <c r="H20" s="100"/>
    </row>
    <row r="21" spans="2:8" x14ac:dyDescent="0.25">
      <c r="B21" s="104"/>
      <c r="C21" s="105"/>
      <c r="D21" s="105"/>
      <c r="E21" s="105"/>
      <c r="F21" s="105"/>
      <c r="G21" s="105"/>
      <c r="H21" s="106"/>
    </row>
  </sheetData>
  <phoneticPr fontId="2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"/>
  <sheetViews>
    <sheetView showGridLines="0" tabSelected="1" workbookViewId="0">
      <selection activeCell="B2" sqref="B2"/>
    </sheetView>
  </sheetViews>
  <sheetFormatPr baseColWidth="10" defaultColWidth="9.109375" defaultRowHeight="15.6" x14ac:dyDescent="0.3"/>
  <cols>
    <col min="1" max="1" width="1.109375" style="108" customWidth="1"/>
    <col min="2" max="2" width="4.33203125" style="6" customWidth="1"/>
    <col min="3" max="3" width="1.44140625" style="7" customWidth="1"/>
    <col min="4" max="4" width="23.109375" style="4" customWidth="1"/>
    <col min="5" max="5" width="1.77734375" style="7" customWidth="1"/>
    <col min="6" max="6" width="7.109375" style="4" customWidth="1"/>
    <col min="7" max="7" width="0.6640625" style="5" customWidth="1"/>
    <col min="8" max="8" width="7.109375" style="4" customWidth="1"/>
    <col min="9" max="9" width="7.77734375" style="4" hidden="1" customWidth="1"/>
    <col min="10" max="11" width="6.77734375" style="4" hidden="1" customWidth="1"/>
    <col min="12" max="12" width="0.6640625" style="5" customWidth="1"/>
    <col min="13" max="13" width="14.33203125" style="4" customWidth="1"/>
    <col min="14" max="14" width="14.33203125" style="1" customWidth="1"/>
    <col min="15" max="15" width="2" style="7" customWidth="1"/>
    <col min="16" max="16" width="7.109375" style="4" customWidth="1"/>
    <col min="17" max="17" width="0.6640625" style="5" customWidth="1"/>
    <col min="18" max="18" width="7.109375" style="4" customWidth="1"/>
    <col min="19" max="19" width="7.77734375" style="4" hidden="1" customWidth="1"/>
    <col min="20" max="21" width="6.77734375" style="4" hidden="1" customWidth="1"/>
    <col min="22" max="22" width="0.6640625" style="5" customWidth="1"/>
    <col min="23" max="24" width="14.33203125" style="4" customWidth="1"/>
    <col min="25" max="28" width="9.109375" style="7" customWidth="1"/>
    <col min="29" max="29" width="11.109375" style="7" customWidth="1"/>
    <col min="30" max="30" width="2.109375" style="7" customWidth="1"/>
    <col min="31" max="101" width="9.109375" style="7" customWidth="1"/>
    <col min="102" max="16384" width="9.109375" style="4"/>
  </cols>
  <sheetData>
    <row r="1" spans="1:101" s="112" customFormat="1" ht="3.75" customHeight="1" x14ac:dyDescent="0.25">
      <c r="A1" s="111"/>
      <c r="B1" s="111"/>
      <c r="C1" s="111"/>
      <c r="E1" s="111"/>
      <c r="G1" s="113"/>
      <c r="L1" s="113"/>
      <c r="O1" s="111"/>
      <c r="Q1" s="113"/>
      <c r="V1" s="113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s="89" customFormat="1" ht="13.2" x14ac:dyDescent="0.25">
      <c r="A2" s="109"/>
      <c r="B2" s="85" t="s">
        <v>2</v>
      </c>
      <c r="C2" s="86"/>
      <c r="D2" s="87" t="s">
        <v>4</v>
      </c>
      <c r="E2" s="88"/>
      <c r="L2" s="86"/>
      <c r="N2" s="87"/>
      <c r="O2" s="88"/>
      <c r="P2" s="90"/>
      <c r="Q2" s="91"/>
      <c r="R2" s="92"/>
      <c r="S2" s="93"/>
      <c r="V2" s="91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</row>
    <row r="3" spans="1:101" s="89" customFormat="1" ht="8.25" customHeight="1" x14ac:dyDescent="0.25">
      <c r="A3" s="109"/>
      <c r="B3" s="90">
        <v>5.0000000000000001E-3</v>
      </c>
      <c r="C3" s="91"/>
      <c r="D3" s="87" t="s">
        <v>5</v>
      </c>
      <c r="E3" s="88"/>
      <c r="L3" s="91"/>
      <c r="N3" s="87"/>
      <c r="O3" s="88"/>
      <c r="P3" s="90"/>
      <c r="Q3" s="91"/>
      <c r="R3" s="92"/>
      <c r="S3" s="93"/>
      <c r="V3" s="91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</row>
    <row r="4" spans="1:101" ht="13.2" x14ac:dyDescent="0.25">
      <c r="A4" s="3"/>
      <c r="B4" s="3"/>
      <c r="C4" s="11"/>
      <c r="D4" s="1"/>
      <c r="G4" s="4"/>
      <c r="L4" s="11"/>
      <c r="P4" s="2"/>
      <c r="Q4" s="10"/>
      <c r="R4" s="8"/>
      <c r="S4" s="9"/>
      <c r="V4" s="10"/>
    </row>
    <row r="5" spans="1:101" s="76" customFormat="1" ht="16.5" customHeight="1" x14ac:dyDescent="0.25">
      <c r="A5" s="108"/>
      <c r="B5" s="13"/>
      <c r="C5" s="62"/>
      <c r="D5" s="76" t="s">
        <v>6</v>
      </c>
      <c r="E5" s="62"/>
      <c r="G5" s="62"/>
      <c r="I5" s="62"/>
      <c r="J5" s="62"/>
      <c r="K5" s="62"/>
      <c r="L5" s="62"/>
      <c r="N5" s="82"/>
      <c r="O5" s="62"/>
      <c r="Q5" s="62"/>
      <c r="S5" s="62"/>
      <c r="T5" s="62"/>
      <c r="U5" s="62"/>
      <c r="V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</row>
    <row r="6" spans="1:101" s="84" customFormat="1" ht="16.5" customHeight="1" x14ac:dyDescent="0.25">
      <c r="A6" s="110"/>
      <c r="B6" s="72"/>
      <c r="C6" s="71"/>
      <c r="D6" s="83" t="s">
        <v>20</v>
      </c>
      <c r="E6" s="16"/>
      <c r="F6" s="17"/>
      <c r="G6" s="17"/>
      <c r="H6" s="17"/>
      <c r="I6" s="16"/>
      <c r="J6" s="16"/>
      <c r="K6" s="16"/>
      <c r="L6" s="17"/>
      <c r="M6" s="17"/>
      <c r="N6" s="17"/>
      <c r="O6" s="16"/>
      <c r="P6" s="16"/>
      <c r="Q6" s="16"/>
      <c r="R6" s="16"/>
      <c r="S6" s="16"/>
      <c r="T6" s="16"/>
      <c r="U6" s="16"/>
      <c r="V6" s="16"/>
      <c r="W6" s="16"/>
      <c r="X6" s="16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</row>
    <row r="7" spans="1:101" s="5" customFormat="1" ht="2.25" customHeight="1" x14ac:dyDescent="0.3">
      <c r="A7" s="108"/>
      <c r="B7" s="6"/>
      <c r="C7" s="7"/>
      <c r="D7" s="51"/>
      <c r="E7" s="53"/>
      <c r="F7" s="52"/>
      <c r="G7" s="52"/>
      <c r="H7" s="52"/>
      <c r="I7" s="54"/>
      <c r="J7" s="54"/>
      <c r="K7" s="54"/>
      <c r="L7" s="52"/>
      <c r="M7" s="52"/>
      <c r="N7" s="52"/>
      <c r="O7" s="53"/>
      <c r="P7" s="56"/>
      <c r="Q7" s="56"/>
      <c r="R7" s="56"/>
      <c r="S7" s="53"/>
      <c r="T7" s="53"/>
      <c r="U7" s="53"/>
      <c r="V7" s="56"/>
      <c r="W7" s="56"/>
      <c r="X7" s="56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</row>
    <row r="8" spans="1:101" s="74" customFormat="1" ht="15" customHeight="1" x14ac:dyDescent="0.25">
      <c r="A8" s="110"/>
      <c r="B8" s="72"/>
      <c r="C8" s="71"/>
      <c r="D8" s="73"/>
      <c r="E8" s="36"/>
      <c r="F8" s="37" t="s">
        <v>18</v>
      </c>
      <c r="G8" s="38"/>
      <c r="H8" s="37"/>
      <c r="I8" s="38"/>
      <c r="J8" s="38"/>
      <c r="K8" s="38"/>
      <c r="L8" s="38"/>
      <c r="M8" s="37"/>
      <c r="N8" s="37"/>
      <c r="O8" s="38"/>
      <c r="P8" s="37">
        <v>2012</v>
      </c>
      <c r="Q8" s="38"/>
      <c r="R8" s="37"/>
      <c r="S8" s="38"/>
      <c r="T8" s="38"/>
      <c r="U8" s="38"/>
      <c r="V8" s="38"/>
      <c r="W8" s="37"/>
      <c r="X8" s="37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</row>
    <row r="9" spans="1:101" s="75" customFormat="1" ht="15" customHeight="1" x14ac:dyDescent="0.25">
      <c r="A9" s="110"/>
      <c r="B9" s="72"/>
      <c r="C9" s="71"/>
      <c r="D9" s="35"/>
      <c r="E9" s="39"/>
      <c r="F9" s="40" t="s">
        <v>17</v>
      </c>
      <c r="G9" s="41"/>
      <c r="H9" s="40" t="s">
        <v>15</v>
      </c>
      <c r="I9" s="41" t="str">
        <f>$H$9&amp;"-"&amp;$F$9</f>
        <v>ACT-BUD</v>
      </c>
      <c r="J9" s="41" t="s">
        <v>1</v>
      </c>
      <c r="K9" s="41" t="s">
        <v>0</v>
      </c>
      <c r="L9" s="41"/>
      <c r="M9" s="45" t="str">
        <f>I9</f>
        <v>ACT-BUD</v>
      </c>
      <c r="N9" s="37"/>
      <c r="O9" s="41"/>
      <c r="P9" s="40" t="str">
        <f>F9</f>
        <v>BUD</v>
      </c>
      <c r="Q9" s="41"/>
      <c r="R9" s="40" t="s">
        <v>16</v>
      </c>
      <c r="S9" s="41" t="str">
        <f>$R$9&amp;"-"&amp;$P$9</f>
        <v>FC-BUD</v>
      </c>
      <c r="T9" s="41" t="str">
        <f>J9</f>
        <v>neg</v>
      </c>
      <c r="U9" s="41" t="str">
        <f>K9</f>
        <v>pos</v>
      </c>
      <c r="V9" s="41"/>
      <c r="W9" s="45" t="str">
        <f>S9</f>
        <v>FC-BUD</v>
      </c>
      <c r="X9" s="37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</row>
    <row r="10" spans="1:101" s="76" customFormat="1" ht="4.5" customHeight="1" x14ac:dyDescent="0.25">
      <c r="A10" s="108"/>
      <c r="B10" s="13"/>
      <c r="C10" s="62"/>
      <c r="D10" s="42"/>
      <c r="E10" s="43"/>
      <c r="F10" s="59"/>
      <c r="G10" s="43"/>
      <c r="H10" s="81"/>
      <c r="I10" s="43"/>
      <c r="J10" s="43"/>
      <c r="K10" s="43"/>
      <c r="L10" s="43"/>
      <c r="M10" s="46"/>
      <c r="N10" s="47"/>
      <c r="O10" s="43"/>
      <c r="P10" s="59"/>
      <c r="Q10" s="43"/>
      <c r="R10" s="79"/>
      <c r="S10" s="43"/>
      <c r="T10" s="43"/>
      <c r="U10" s="43"/>
      <c r="V10" s="43"/>
      <c r="W10" s="46"/>
      <c r="X10" s="48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</row>
    <row r="11" spans="1:101" s="62" customFormat="1" ht="3" customHeight="1" x14ac:dyDescent="0.25">
      <c r="A11" s="108"/>
      <c r="B11" s="13"/>
      <c r="D11" s="44"/>
      <c r="E11" s="43"/>
      <c r="F11" s="43"/>
      <c r="G11" s="43"/>
      <c r="H11" s="43"/>
      <c r="I11" s="13"/>
      <c r="J11" s="13"/>
      <c r="K11" s="13"/>
      <c r="L11" s="13"/>
      <c r="M11" s="18"/>
      <c r="N11" s="19"/>
      <c r="O11" s="12"/>
      <c r="P11" s="13"/>
      <c r="Q11" s="13"/>
      <c r="R11" s="13"/>
      <c r="S11" s="13"/>
      <c r="T11" s="13"/>
      <c r="U11" s="13"/>
      <c r="V11" s="13"/>
      <c r="W11" s="18"/>
      <c r="X11" s="20"/>
    </row>
    <row r="12" spans="1:101" s="76" customFormat="1" ht="15.75" customHeight="1" x14ac:dyDescent="0.3">
      <c r="A12" s="21"/>
      <c r="B12" s="62"/>
      <c r="C12" s="62"/>
      <c r="D12" s="22" t="s">
        <v>13</v>
      </c>
      <c r="E12" s="23"/>
      <c r="F12" s="24">
        <v>7400</v>
      </c>
      <c r="G12" s="25"/>
      <c r="H12" s="24">
        <v>8132</v>
      </c>
      <c r="I12" s="14">
        <f t="shared" ref="I12:I19" si="0">H12-F12</f>
        <v>732</v>
      </c>
      <c r="J12" s="80" t="str">
        <f t="shared" ref="J12:J19" si="1">IF(I12&lt;0,I12,"")</f>
        <v/>
      </c>
      <c r="K12" s="80">
        <f t="shared" ref="K12:K19" si="2">IF(I12&gt;0,I12,"")</f>
        <v>732</v>
      </c>
      <c r="L12" s="14"/>
      <c r="M12" s="60" t="str">
        <f t="shared" ref="M12:M19" si="3">IF(J12&lt;&gt;"",J12&amp;" "&amp;REPT($B$2,ABS(J12)*$B$3),"")</f>
        <v/>
      </c>
      <c r="N12" s="61" t="str">
        <f t="shared" ref="N12:N19" si="4">IF(K12&lt;&gt;"",REPT($B$2,ABS(K12)*$B$3)&amp;" "&amp;K12,"")</f>
        <v>███ 732</v>
      </c>
      <c r="O12" s="62"/>
      <c r="P12" s="24">
        <v>27000</v>
      </c>
      <c r="Q12" s="25"/>
      <c r="R12" s="24">
        <v>28244</v>
      </c>
      <c r="S12" s="14">
        <f t="shared" ref="S12:S19" si="5">R12-P12</f>
        <v>1244</v>
      </c>
      <c r="T12" s="80" t="str">
        <f t="shared" ref="T12:T19" si="6">IF(S12&lt;0,S12,"")</f>
        <v/>
      </c>
      <c r="U12" s="80">
        <f t="shared" ref="U12:U19" si="7">IF(S12&gt;0,S12,"")</f>
        <v>1244</v>
      </c>
      <c r="V12" s="14"/>
      <c r="W12" s="60" t="str">
        <f t="shared" ref="W12:W19" si="8">IF(T12&lt;&gt;"",T12&amp;" "&amp;REPT($B$2,ABS(T12)*$B$3),"")</f>
        <v/>
      </c>
      <c r="X12" s="61" t="str">
        <f t="shared" ref="X12:X19" si="9">IF(U12&lt;&gt;"",REPT($B$2,ABS(U12)*$B$3)&amp;" "&amp;U12,"")</f>
        <v>██████ 1244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</row>
    <row r="13" spans="1:101" s="77" customFormat="1" ht="15.75" customHeight="1" x14ac:dyDescent="0.3">
      <c r="A13" s="108"/>
      <c r="B13" s="13"/>
      <c r="C13" s="62"/>
      <c r="D13" s="26" t="s">
        <v>11</v>
      </c>
      <c r="E13" s="23"/>
      <c r="F13" s="27">
        <v>2000</v>
      </c>
      <c r="G13" s="25"/>
      <c r="H13" s="27">
        <v>1789</v>
      </c>
      <c r="I13" s="25">
        <f t="shared" si="0"/>
        <v>-211</v>
      </c>
      <c r="J13" s="80">
        <f t="shared" si="1"/>
        <v>-211</v>
      </c>
      <c r="K13" s="80" t="str">
        <f t="shared" si="2"/>
        <v/>
      </c>
      <c r="L13" s="14"/>
      <c r="M13" s="63" t="str">
        <f t="shared" si="3"/>
        <v>-211 █</v>
      </c>
      <c r="N13" s="64" t="str">
        <f t="shared" si="4"/>
        <v/>
      </c>
      <c r="O13" s="62"/>
      <c r="P13" s="27">
        <v>8500</v>
      </c>
      <c r="Q13" s="25"/>
      <c r="R13" s="27">
        <v>7555</v>
      </c>
      <c r="S13" s="25">
        <f t="shared" si="5"/>
        <v>-945</v>
      </c>
      <c r="T13" s="80">
        <f t="shared" si="6"/>
        <v>-945</v>
      </c>
      <c r="U13" s="80" t="str">
        <f t="shared" si="7"/>
        <v/>
      </c>
      <c r="V13" s="14"/>
      <c r="W13" s="63" t="str">
        <f t="shared" si="8"/>
        <v>-945 ████</v>
      </c>
      <c r="X13" s="64" t="str">
        <f t="shared" si="9"/>
        <v/>
      </c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</row>
    <row r="14" spans="1:101" s="77" customFormat="1" ht="15.75" customHeight="1" x14ac:dyDescent="0.3">
      <c r="A14" s="108"/>
      <c r="B14" s="13"/>
      <c r="C14" s="62"/>
      <c r="D14" s="107" t="s">
        <v>12</v>
      </c>
      <c r="E14" s="23"/>
      <c r="F14" s="28">
        <v>1500</v>
      </c>
      <c r="G14" s="25"/>
      <c r="H14" s="28">
        <v>2623</v>
      </c>
      <c r="I14" s="25">
        <f t="shared" si="0"/>
        <v>1123</v>
      </c>
      <c r="J14" s="80" t="str">
        <f t="shared" si="1"/>
        <v/>
      </c>
      <c r="K14" s="80">
        <f t="shared" si="2"/>
        <v>1123</v>
      </c>
      <c r="L14" s="14"/>
      <c r="M14" s="63" t="str">
        <f t="shared" si="3"/>
        <v/>
      </c>
      <c r="N14" s="64" t="str">
        <f t="shared" si="4"/>
        <v>█████ 1123</v>
      </c>
      <c r="O14" s="62"/>
      <c r="P14" s="28">
        <v>7900</v>
      </c>
      <c r="Q14" s="25"/>
      <c r="R14" s="28">
        <v>8345</v>
      </c>
      <c r="S14" s="25">
        <f t="shared" si="5"/>
        <v>445</v>
      </c>
      <c r="T14" s="80" t="str">
        <f t="shared" si="6"/>
        <v/>
      </c>
      <c r="U14" s="80">
        <f t="shared" si="7"/>
        <v>445</v>
      </c>
      <c r="V14" s="14"/>
      <c r="W14" s="63" t="str">
        <f t="shared" si="8"/>
        <v/>
      </c>
      <c r="X14" s="64" t="str">
        <f t="shared" si="9"/>
        <v>██ 445</v>
      </c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</row>
    <row r="15" spans="1:101" s="77" customFormat="1" ht="18.75" customHeight="1" x14ac:dyDescent="0.3">
      <c r="A15" s="108"/>
      <c r="B15" s="13"/>
      <c r="C15" s="62"/>
      <c r="D15" s="29" t="s">
        <v>7</v>
      </c>
      <c r="E15" s="23"/>
      <c r="F15" s="30">
        <v>3711</v>
      </c>
      <c r="G15" s="25"/>
      <c r="H15" s="30">
        <v>2789</v>
      </c>
      <c r="I15" s="25">
        <f t="shared" si="0"/>
        <v>-922</v>
      </c>
      <c r="J15" s="80">
        <f t="shared" si="1"/>
        <v>-922</v>
      </c>
      <c r="K15" s="80" t="str">
        <f t="shared" si="2"/>
        <v/>
      </c>
      <c r="L15" s="14"/>
      <c r="M15" s="63" t="str">
        <f t="shared" si="3"/>
        <v>-922 ████</v>
      </c>
      <c r="N15" s="64" t="str">
        <f t="shared" si="4"/>
        <v/>
      </c>
      <c r="O15" s="62"/>
      <c r="P15" s="30">
        <v>9777</v>
      </c>
      <c r="Q15" s="25"/>
      <c r="R15" s="30">
        <v>8876</v>
      </c>
      <c r="S15" s="25">
        <f t="shared" si="5"/>
        <v>-901</v>
      </c>
      <c r="T15" s="80">
        <f t="shared" si="6"/>
        <v>-901</v>
      </c>
      <c r="U15" s="80" t="str">
        <f t="shared" si="7"/>
        <v/>
      </c>
      <c r="V15" s="14"/>
      <c r="W15" s="63" t="str">
        <f t="shared" si="8"/>
        <v>-901 ████</v>
      </c>
      <c r="X15" s="64" t="str">
        <f t="shared" si="9"/>
        <v/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</row>
    <row r="16" spans="1:101" s="77" customFormat="1" ht="15.75" customHeight="1" x14ac:dyDescent="0.3">
      <c r="A16" s="108"/>
      <c r="B16" s="13"/>
      <c r="C16" s="62"/>
      <c r="D16" s="31" t="s">
        <v>14</v>
      </c>
      <c r="E16" s="23"/>
      <c r="F16" s="28">
        <v>45</v>
      </c>
      <c r="G16" s="25"/>
      <c r="H16" s="28">
        <v>112</v>
      </c>
      <c r="I16" s="25">
        <f t="shared" si="0"/>
        <v>67</v>
      </c>
      <c r="J16" s="80" t="str">
        <f t="shared" si="1"/>
        <v/>
      </c>
      <c r="K16" s="80">
        <f t="shared" si="2"/>
        <v>67</v>
      </c>
      <c r="L16" s="14"/>
      <c r="M16" s="65" t="str">
        <f t="shared" si="3"/>
        <v/>
      </c>
      <c r="N16" s="66" t="str">
        <f t="shared" si="4"/>
        <v xml:space="preserve"> 67</v>
      </c>
      <c r="O16" s="62"/>
      <c r="P16" s="28">
        <v>200</v>
      </c>
      <c r="Q16" s="25"/>
      <c r="R16" s="28">
        <v>1322</v>
      </c>
      <c r="S16" s="25">
        <f t="shared" si="5"/>
        <v>1122</v>
      </c>
      <c r="T16" s="80" t="str">
        <f t="shared" si="6"/>
        <v/>
      </c>
      <c r="U16" s="80">
        <f t="shared" si="7"/>
        <v>1122</v>
      </c>
      <c r="V16" s="14"/>
      <c r="W16" s="65" t="str">
        <f t="shared" si="8"/>
        <v/>
      </c>
      <c r="X16" s="66" t="str">
        <f t="shared" si="9"/>
        <v>█████ 1122</v>
      </c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</row>
    <row r="17" spans="1:101" s="78" customFormat="1" ht="18.75" customHeight="1" x14ac:dyDescent="0.3">
      <c r="A17" s="108"/>
      <c r="B17" s="13"/>
      <c r="C17" s="62"/>
      <c r="D17" s="32" t="s">
        <v>8</v>
      </c>
      <c r="E17" s="23"/>
      <c r="F17" s="33">
        <f>F12-F13-F14-F15-F16</f>
        <v>144</v>
      </c>
      <c r="G17" s="34"/>
      <c r="H17" s="33">
        <f>H12-H13-H14-H15-H16</f>
        <v>819</v>
      </c>
      <c r="I17" s="34">
        <f t="shared" si="0"/>
        <v>675</v>
      </c>
      <c r="J17" s="80" t="str">
        <f t="shared" si="1"/>
        <v/>
      </c>
      <c r="K17" s="80">
        <f t="shared" si="2"/>
        <v>675</v>
      </c>
      <c r="L17" s="15"/>
      <c r="M17" s="63" t="str">
        <f t="shared" si="3"/>
        <v/>
      </c>
      <c r="N17" s="61" t="str">
        <f t="shared" si="4"/>
        <v>███ 675</v>
      </c>
      <c r="O17" s="62"/>
      <c r="P17" s="33">
        <f>P12-P13-P14-P15-P16</f>
        <v>623</v>
      </c>
      <c r="Q17" s="34"/>
      <c r="R17" s="33">
        <f>R12-R13-R14-R15-R16</f>
        <v>2146</v>
      </c>
      <c r="S17" s="34">
        <f t="shared" si="5"/>
        <v>1523</v>
      </c>
      <c r="T17" s="80" t="str">
        <f t="shared" si="6"/>
        <v/>
      </c>
      <c r="U17" s="80">
        <f t="shared" si="7"/>
        <v>1523</v>
      </c>
      <c r="V17" s="15"/>
      <c r="W17" s="63" t="str">
        <f t="shared" si="8"/>
        <v/>
      </c>
      <c r="X17" s="61" t="str">
        <f t="shared" si="9"/>
        <v>███████ 1523</v>
      </c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</row>
    <row r="18" spans="1:101" s="77" customFormat="1" ht="18.75" customHeight="1" x14ac:dyDescent="0.3">
      <c r="A18" s="108"/>
      <c r="B18" s="13"/>
      <c r="C18" s="62"/>
      <c r="D18" s="31" t="s">
        <v>9</v>
      </c>
      <c r="E18" s="23"/>
      <c r="F18" s="28">
        <v>100</v>
      </c>
      <c r="G18" s="25"/>
      <c r="H18" s="28">
        <v>345</v>
      </c>
      <c r="I18" s="25">
        <f t="shared" si="0"/>
        <v>245</v>
      </c>
      <c r="J18" s="80" t="str">
        <f t="shared" si="1"/>
        <v/>
      </c>
      <c r="K18" s="80">
        <f t="shared" si="2"/>
        <v>245</v>
      </c>
      <c r="L18" s="14"/>
      <c r="M18" s="67" t="str">
        <f t="shared" si="3"/>
        <v/>
      </c>
      <c r="N18" s="68" t="str">
        <f t="shared" si="4"/>
        <v>█ 245</v>
      </c>
      <c r="O18" s="62"/>
      <c r="P18" s="28">
        <v>400</v>
      </c>
      <c r="Q18" s="25"/>
      <c r="R18" s="28">
        <v>888</v>
      </c>
      <c r="S18" s="25">
        <f t="shared" si="5"/>
        <v>488</v>
      </c>
      <c r="T18" s="80" t="str">
        <f t="shared" si="6"/>
        <v/>
      </c>
      <c r="U18" s="80">
        <f t="shared" si="7"/>
        <v>488</v>
      </c>
      <c r="V18" s="14"/>
      <c r="W18" s="67" t="str">
        <f t="shared" si="8"/>
        <v/>
      </c>
      <c r="X18" s="68" t="str">
        <f t="shared" si="9"/>
        <v>██ 488</v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</row>
    <row r="19" spans="1:101" s="76" customFormat="1" ht="18.75" customHeight="1" x14ac:dyDescent="0.3">
      <c r="A19" s="108"/>
      <c r="B19" s="13"/>
      <c r="C19" s="62"/>
      <c r="D19" s="114" t="s">
        <v>10</v>
      </c>
      <c r="E19" s="23"/>
      <c r="F19" s="33">
        <f>F17-F18</f>
        <v>44</v>
      </c>
      <c r="G19" s="34"/>
      <c r="H19" s="33">
        <f>H17-H18</f>
        <v>474</v>
      </c>
      <c r="I19" s="34">
        <f t="shared" si="0"/>
        <v>430</v>
      </c>
      <c r="J19" s="80" t="str">
        <f t="shared" si="1"/>
        <v/>
      </c>
      <c r="K19" s="80">
        <f t="shared" si="2"/>
        <v>430</v>
      </c>
      <c r="L19" s="15"/>
      <c r="M19" s="69" t="str">
        <f t="shared" si="3"/>
        <v/>
      </c>
      <c r="N19" s="70" t="str">
        <f t="shared" si="4"/>
        <v>██ 430</v>
      </c>
      <c r="O19" s="62"/>
      <c r="P19" s="33">
        <f>P17-P18</f>
        <v>223</v>
      </c>
      <c r="Q19" s="34"/>
      <c r="R19" s="33">
        <f>R17-R18</f>
        <v>1258</v>
      </c>
      <c r="S19" s="34">
        <f t="shared" si="5"/>
        <v>1035</v>
      </c>
      <c r="T19" s="80" t="str">
        <f t="shared" si="6"/>
        <v/>
      </c>
      <c r="U19" s="80">
        <f t="shared" si="7"/>
        <v>1035</v>
      </c>
      <c r="V19" s="15"/>
      <c r="W19" s="69" t="str">
        <f t="shared" si="8"/>
        <v/>
      </c>
      <c r="X19" s="70" t="str">
        <f t="shared" si="9"/>
        <v>█████ 1035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</row>
    <row r="20" spans="1:101" s="62" customFormat="1" ht="5.25" customHeight="1" x14ac:dyDescent="0.25">
      <c r="A20" s="108"/>
      <c r="B20" s="13"/>
      <c r="D20" s="51"/>
      <c r="E20" s="53"/>
      <c r="F20" s="50"/>
      <c r="G20" s="50"/>
      <c r="H20" s="50"/>
      <c r="I20" s="50"/>
      <c r="J20" s="50"/>
      <c r="K20" s="50"/>
      <c r="L20" s="50"/>
      <c r="M20" s="50"/>
      <c r="N20" s="50"/>
      <c r="O20" s="53"/>
      <c r="P20" s="49"/>
      <c r="Q20" s="49"/>
      <c r="R20" s="49"/>
      <c r="S20" s="53"/>
      <c r="T20" s="53"/>
      <c r="U20" s="53"/>
      <c r="V20" s="49"/>
      <c r="W20" s="49"/>
      <c r="X20" s="49"/>
    </row>
    <row r="21" spans="1:101" s="7" customFormat="1" ht="2.25" customHeight="1" x14ac:dyDescent="0.3">
      <c r="A21" s="108"/>
      <c r="B21" s="6"/>
      <c r="D21" s="57"/>
      <c r="E21" s="53"/>
      <c r="F21" s="53"/>
      <c r="G21" s="53"/>
      <c r="H21" s="53"/>
      <c r="I21" s="53"/>
      <c r="J21" s="53"/>
      <c r="K21" s="53"/>
      <c r="L21" s="53"/>
      <c r="M21" s="58"/>
      <c r="N21" s="58"/>
      <c r="O21" s="55"/>
      <c r="P21" s="56"/>
      <c r="Q21" s="56"/>
      <c r="R21" s="56"/>
      <c r="S21" s="53"/>
      <c r="T21" s="53"/>
      <c r="U21" s="53"/>
      <c r="V21" s="56"/>
      <c r="W21" s="56"/>
      <c r="X21" s="56"/>
    </row>
    <row r="22" spans="1:101" x14ac:dyDescent="0.3">
      <c r="I22" s="7"/>
      <c r="J22" s="7"/>
      <c r="K22" s="7"/>
      <c r="S22" s="7"/>
      <c r="T22" s="7"/>
      <c r="U22" s="7"/>
    </row>
  </sheetData>
  <phoneticPr fontId="2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Comment</vt:lpstr>
      <vt:lpstr>Chart</vt:lpstr>
    </vt:vector>
  </TitlesOfParts>
  <Company>HICHERT+PARTNER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Hichert</dc:creator>
  <cp:lastModifiedBy>Silke Neunzig</cp:lastModifiedBy>
  <cp:lastPrinted>2004-06-09T12:57:08Z</cp:lastPrinted>
  <dcterms:created xsi:type="dcterms:W3CDTF">2004-05-24T12:36:53Z</dcterms:created>
  <dcterms:modified xsi:type="dcterms:W3CDTF">2016-08-30T11:13:41Z</dcterms:modified>
  <cp:category>www.hichert.com</cp:category>
</cp:coreProperties>
</file>